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29D1B2E4-FD43-4DDC-B483-82D6536D7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NR UGR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<sst xmlns="http://schemas.openxmlformats.org/spreadsheetml/2006/main" count="31" uniqueCount="31">
  <si>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</si>
  <si>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</si>
  <si>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</si>
  <si>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</si>
  <si>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</si>
  <si>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</si>
  <si>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</si>
  <si>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</si>
  <si>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</si>
  <si>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</si>
  <si>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</si>
  <si>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</si>
  <si>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</si>
  <si>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</si>
  <si>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</si>
  <si>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</si>
  <si>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</si>
  <si>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</si>
  <si>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</si>
  <si>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</si>
  <si>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</si>
  <si>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</si>
  <si>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</si>
  <si>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</si>
  <si>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</si>
  <si>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</si>
  <si>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</si>
  <si>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</si>
  <si>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</si>
  <si>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</si>
  <si>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Undergraduate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</si>
</sst>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0</xdr:col>
      <xdr:colOff>1057164</xdr:colOff>
      <xdr:row>3</xdr:row>
      <xdr:rowOff>66593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40885-A700-E36A-FEB9-D21D91000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" dataDxfId="3" dataCellStyle="Currency"/>
    <tableColumn id="11" xr3:uid="{00000000-0010-0000-0000-00000B000000}" name="10 credits" dataDxfId="2" dataCellStyle="Currency"/>
    <tableColumn id="12" xr3:uid="{00000000-0010-0000-0000-00000C000000}" name="11 credits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R7" sqref="R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5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5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5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5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28</v>
      </c>
      <c r="B9" s="23">
        <v>26.04</v>
      </c>
      <c r="C9" s="23">
        <f t="shared" ref="C9:C17" si="10">SUM(B9*2)</f>
        <v>52.08</v>
      </c>
      <c r="D9" s="23">
        <f t="shared" ref="D9:D17" si="11">SUM(B9*3)</f>
        <v>78.12</v>
      </c>
      <c r="E9" s="23">
        <f t="shared" ref="E9:E17" si="12">SUM(B9*4)</f>
        <v>104.16</v>
      </c>
      <c r="F9" s="23">
        <f t="shared" ref="F9:F17" si="13">SUM(B9*5)</f>
        <v>130.19999999999999</v>
      </c>
      <c r="G9" s="23">
        <f t="shared" ref="G9:G17" si="14">SUM(B9*6)</f>
        <v>156.24</v>
      </c>
      <c r="H9" s="23">
        <f t="shared" ref="H9:H17" si="15">SUM(B9*7)</f>
        <v>182.28</v>
      </c>
      <c r="I9" s="23">
        <f t="shared" ref="I9:I17" si="16">SUM(B9*8)</f>
        <v>208.32</v>
      </c>
      <c r="J9" s="23">
        <f>SUM(B9*9)</f>
        <v>234.35999999999999</v>
      </c>
      <c r="K9" s="23">
        <f>SUM(B9*10)</f>
        <v>260.39999999999998</v>
      </c>
      <c r="L9" s="23">
        <f>SUM(B9*11)</f>
        <v>286.44</v>
      </c>
      <c r="M9" s="2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36.58</v>
      </c>
      <c r="C17" s="18">
        <f t="shared" si="10"/>
        <v>73.16</v>
      </c>
      <c r="D17" s="18">
        <f t="shared" si="11"/>
        <v>109.74</v>
      </c>
      <c r="E17" s="18">
        <f t="shared" si="12"/>
        <v>146.32</v>
      </c>
      <c r="F17" s="18">
        <f t="shared" si="13"/>
        <v>182.89999999999998</v>
      </c>
      <c r="G17" s="18">
        <f t="shared" si="14"/>
        <v>219.48</v>
      </c>
      <c r="H17" s="18">
        <f t="shared" si="15"/>
        <v>256.06</v>
      </c>
      <c r="I17" s="18">
        <f t="shared" si="16"/>
        <v>292.64</v>
      </c>
      <c r="J17" s="18">
        <f>SUM(B17*9)</f>
        <v>329.21999999999997</v>
      </c>
      <c r="K17" s="18">
        <f>SUM(B17*10)</f>
        <v>365.79999999999995</v>
      </c>
      <c r="L17" s="18">
        <f>SUM(B17*11)</f>
        <v>402.38</v>
      </c>
      <c r="M17" s="17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434.15999999999997</v>
      </c>
      <c r="C20" s="12">
        <f t="shared" si="28"/>
        <v>863.31999999999994</v>
      </c>
      <c r="D20" s="12">
        <f t="shared" si="28"/>
        <v>1292.48</v>
      </c>
      <c r="E20" s="12">
        <f t="shared" si="28"/>
        <v>1721.6399999999999</v>
      </c>
      <c r="F20" s="12">
        <f t="shared" si="28"/>
        <v>2150.8000000000002</v>
      </c>
      <c r="G20" s="12">
        <f t="shared" si="28"/>
        <v>2579.96</v>
      </c>
      <c r="H20" s="12">
        <f t="shared" si="28"/>
        <v>3009.12</v>
      </c>
      <c r="I20" s="12">
        <f t="shared" si="28"/>
        <v>3438.2799999999997</v>
      </c>
      <c r="J20" s="12">
        <f t="shared" si="28"/>
        <v>3867.4399999999996</v>
      </c>
      <c r="K20" s="12">
        <f t="shared" si="28"/>
        <v>4296.6000000000004</v>
      </c>
      <c r="L20" s="12">
        <f t="shared" si="28"/>
        <v>4725.76</v>
      </c>
      <c r="M20" s="13">
        <f t="shared" si="28"/>
        <v>5158.92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fSVd6jGwBrdooXHrQ/4Sk+9JPgI5Ypwe2RDuV6RpV2refXevws/L/8Es7+yagW2yBosOud3wuLZBhv/F8GQPg==" saltValue="2fyZj0cjAaD/r7vnfBwxFQ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Caprice Arabia</cp:lastModifiedBy>
  <cp:lastPrinted>2019-05-21T14:58:12Z</cp:lastPrinted>
  <dcterms:created xsi:type="dcterms:W3CDTF">2016-06-06T21:02:30Z</dcterms:created>
  <dcterms:modified xsi:type="dcterms:W3CDTF">2025-11-17T21:13:23Z</dcterms:modified>
  <cp:category>tuition</cp:category>
</cp:coreProperties>
</file>